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25" windowHeight="6720" activeTab="0"/>
  </bookViews>
  <sheets>
    <sheet name=" Прил 2 Бюджет" sheetId="1" r:id="rId1"/>
  </sheets>
  <definedNames>
    <definedName name="_xlnm.Print_Area" localSheetId="0">' Прил 2 Бюджет'!$A$1:$E$49</definedName>
  </definedNames>
  <calcPr fullCalcOnLoad="1"/>
</workbook>
</file>

<file path=xl/sharedStrings.xml><?xml version="1.0" encoding="utf-8"?>
<sst xmlns="http://schemas.openxmlformats.org/spreadsheetml/2006/main" count="75" uniqueCount="73">
  <si>
    <t>Налог на доходы физических лиц</t>
  </si>
  <si>
    <t>Земельный налог</t>
  </si>
  <si>
    <t>Налог на имущество физических лиц</t>
  </si>
  <si>
    <t>Всего доходов</t>
  </si>
  <si>
    <t>КБК</t>
  </si>
  <si>
    <t>1 00 00000 00 0000 000</t>
  </si>
  <si>
    <t>1 01 00000 00 0000 000</t>
  </si>
  <si>
    <t>Налоги на прибыль, доходы</t>
  </si>
  <si>
    <t>1 01 02000 01 0000 110</t>
  </si>
  <si>
    <t>Налоги на имущество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</si>
  <si>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</si>
  <si>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</si>
  <si>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</si>
  <si>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2 00 00000 00 0000 000</t>
  </si>
  <si>
    <t>Наименование доходов</t>
  </si>
  <si>
    <t>3 03 02000 00 0000 180</t>
  </si>
  <si>
    <t>1 11 05010 00 0000 120</t>
  </si>
  <si>
    <t>Прочие безвозмездные поступления</t>
  </si>
  <si>
    <t>1 06 06000 00 0000 110</t>
  </si>
  <si>
    <t>1 06 00000 00 0000 000</t>
  </si>
  <si>
    <t>Налоговые и неналоговые доходы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</si>
  <si>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</si>
  <si>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</si>
  <si>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1 11 05030 00 0000 120</t>
  </si>
  <si>
    <t>1 11 05000 00 0000 120</t>
  </si>
  <si>
    <t>в том числе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</si>
  <si>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в том числе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за исключением автономных учреждений)</t>
  </si>
  <si>
    <t>1 13 00000 00 0000 000</t>
  </si>
  <si>
    <t>1 11 03000 00 0000 120</t>
  </si>
  <si>
    <t>Проценты, полученные от предоставления бюджетных кредитов внутри страны</t>
  </si>
  <si>
    <t>Прочие неналоговые доходы</t>
  </si>
  <si>
    <t>1 14 00000 00 0000 000</t>
  </si>
  <si>
    <t xml:space="preserve">Доходы от продажи материальных и нематериальных активов </t>
  </si>
  <si>
    <t>Доходы от продажи земельных участков, находящихся в государственной и муниципальной собственности (за исключением земельных участков муниципальных автономных учреждений)</t>
  </si>
  <si>
    <t>1 17 05000 00 0000 180</t>
  </si>
  <si>
    <t>Доходы от оказания платных услуг и компенсации затрат  государства</t>
  </si>
  <si>
    <t xml:space="preserve"> Сумма (тыс.руб)</t>
  </si>
  <si>
    <t>Доходы, получаемые в виде арендной 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</si>
  <si>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1 14 06000 00 0000 430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</si>
  <si>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</si>
  <si>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1 11 05020 00 0000 120</t>
  </si>
  <si>
    <t>Прочие поступления от денежных взысканий (штрафов) и иных сумм в возмещение ущерба</t>
  </si>
  <si>
    <t>1 16 90000 00 0000 140</t>
  </si>
  <si>
    <t>1 16 00000 00 0000 000</t>
  </si>
  <si>
    <t>Штрафы, санкции, возмещение ущерба</t>
  </si>
  <si>
    <t>1 13 01000 00 0000 130</t>
  </si>
  <si>
    <t>Прочие доходы от оказания платных услуг (работ) получателями средств бюджетов поселений</t>
  </si>
  <si>
    <t>Прочие доходы от компенсации затрат бюджетов поселений</t>
  </si>
  <si>
    <t>1 13 02000 00 0000 130</t>
  </si>
  <si>
    <t>1 14 02053 00 0000 410</t>
  </si>
  <si>
    <t>Доходы от реализации иного имущества, находящегося в собственности поселений, в части реализации основных средств по указанному имуществу</t>
  </si>
  <si>
    <t xml:space="preserve"> к решению совета депутатов МО "Кировск"</t>
  </si>
  <si>
    <t>Приложение № 2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</si>
  <si>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</si>
  <si>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</si>
  <si>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</si>
  <si>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</si>
  <si>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1 0300000 00 0000 000</t>
  </si>
  <si>
    <t>1 03 02000 01 0000 110</t>
  </si>
  <si>
    <t>Акцизы по подакцизным товарам (продукции), производимым на территории Российской Федерации</t>
  </si>
  <si>
    <t xml:space="preserve">Налоги на товары (работы, услуги), реализуемые на территории Российской Федерации </t>
  </si>
  <si>
    <t>1 06 01000 13 0000 110</t>
  </si>
  <si>
    <t>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</si>
  <si>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</si>
  <si>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1 16 37000 00 0000 140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</si>
  <si>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 (или) крупногабаритных грузов</t>
  </si>
  <si>
    <t>1 11 05070 00 0000 120</t>
  </si>
  <si>
    <t>в том числе доходы от сдачи в аренду имущества, составляющего государственную (муниципальную) казну (за исключением земельных участков)</t>
  </si>
  <si>
    <t>Прогнозируемые поступления  доходов в бюджет МО  "Кировск" на  2017 год</t>
  </si>
  <si>
    <t>от 10 ноября 2016г. № 45</t>
  </si>
  <si>
    <t>1 17 00000 00 0000 000</t>
  </si>
  <si>
    <t>Приложение № 1</t>
  </si>
  <si>
    <t>от 28 сентября 2017г. № 31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</si>
</sst>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0"/>
    <numFmt numFmtId="171" formatCode="0.000"/>
  </numFmts>
  <fonts count="48">
    <font>
      <sz val="10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sz val="8"/>
      <name val="Arial Cyr"/>
      <family val="2"/>
    </font>
    <font>
      <b/>
      <sz val="12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b/>
      <sz val="8.5"/>
      <name val="MS Sans Serif"/>
      <family val="2"/>
    </font>
    <font>
      <sz val="9"/>
      <name val="Courier New"/>
      <family val="3"/>
    </font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.5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49" fontId="7" fillId="0" borderId="10" xfId="0" applyNumberFormat="1" applyFont="1" applyBorder="1" applyAlignment="1">
      <alignment horizontal="center" wrapText="1"/>
    </xf>
    <xf numFmtId="165" fontId="0" fillId="0" borderId="0" xfId="0" applyNumberFormat="1" applyAlignment="1">
      <alignment/>
    </xf>
    <xf numFmtId="49" fontId="13" fillId="0" borderId="10" xfId="0" applyNumberFormat="1" applyFont="1" applyBorder="1" applyAlignment="1">
      <alignment horizontal="center" wrapText="1"/>
    </xf>
    <xf numFmtId="165" fontId="1" fillId="0" borderId="10" xfId="0" applyNumberFormat="1" applyFont="1" applyBorder="1" applyAlignment="1">
      <alignment horizontal="right"/>
    </xf>
    <xf numFmtId="165" fontId="1" fillId="0" borderId="10" xfId="0" applyNumberFormat="1" applyFont="1" applyFill="1" applyBorder="1" applyAlignment="1">
      <alignment horizontal="right"/>
    </xf>
    <xf numFmtId="165" fontId="0" fillId="0" borderId="10" xfId="0" applyNumberFormat="1" applyFont="1" applyBorder="1" applyAlignment="1">
      <alignment horizontal="right"/>
    </xf>
    <xf numFmtId="165" fontId="0" fillId="0" borderId="10" xfId="0" applyNumberFormat="1" applyFont="1" applyBorder="1" applyAlignment="1">
      <alignment horizontal="right"/>
    </xf>
    <xf numFmtId="164" fontId="1" fillId="0" borderId="10" xfId="0" applyNumberFormat="1" applyFont="1" applyBorder="1" applyAlignment="1">
      <alignment horizontal="right"/>
    </xf>
    <xf numFmtId="165" fontId="0" fillId="0" borderId="10" xfId="0" applyNumberFormat="1" applyFont="1" applyFill="1" applyBorder="1" applyAlignment="1">
      <alignment horizontal="right"/>
    </xf>
    <xf numFmtId="165" fontId="0" fillId="33" borderId="10" xfId="0" applyNumberFormat="1" applyFont="1" applyFill="1" applyBorder="1" applyAlignment="1">
      <alignment horizontal="right"/>
    </xf>
    <xf numFmtId="165" fontId="1" fillId="33" borderId="10" xfId="0" applyNumberFormat="1" applyFont="1" applyFill="1" applyBorder="1" applyAlignment="1">
      <alignment horizontal="right"/>
    </xf>
    <xf numFmtId="0" fontId="3" fillId="0" borderId="12" xfId="0" applyFont="1" applyBorder="1" applyAlignment="1">
      <alignment/>
    </xf>
    <xf numFmtId="165" fontId="1" fillId="33" borderId="10" xfId="0" applyNumberFormat="1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0" fillId="0" borderId="0" xfId="0" applyAlignment="1">
      <alignment/>
    </xf>
    <xf numFmtId="0" fontId="0" fillId="0" borderId="13" xfId="0" applyFont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15" xfId="0" applyFont="1" applyBorder="1" applyAlignment="1">
      <alignment horizontal="left" wrapText="1"/>
    </xf>
    <xf numFmtId="44" fontId="0" fillId="0" borderId="13" xfId="43" applyFont="1" applyBorder="1" applyAlignment="1">
      <alignment horizontal="left" wrapText="1"/>
    </xf>
    <xf numFmtId="44" fontId="0" fillId="0" borderId="14" xfId="43" applyFont="1" applyBorder="1" applyAlignment="1">
      <alignment horizontal="left" wrapText="1"/>
    </xf>
    <xf numFmtId="44" fontId="0" fillId="0" borderId="15" xfId="43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1" fillId="0" borderId="13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0" borderId="15" xfId="0" applyFont="1" applyFill="1" applyBorder="1" applyAlignment="1">
      <alignment wrapText="1"/>
    </xf>
    <xf numFmtId="44" fontId="1" fillId="0" borderId="13" xfId="43" applyFont="1" applyBorder="1" applyAlignment="1">
      <alignment horizontal="left" wrapText="1"/>
    </xf>
    <xf numFmtId="44" fontId="1" fillId="0" borderId="14" xfId="43" applyFont="1" applyBorder="1" applyAlignment="1">
      <alignment horizontal="left" wrapText="1"/>
    </xf>
    <xf numFmtId="44" fontId="1" fillId="0" borderId="15" xfId="43" applyFont="1" applyBorder="1" applyAlignment="1">
      <alignment horizontal="left" wrapText="1"/>
    </xf>
    <xf numFmtId="0" fontId="0" fillId="0" borderId="16" xfId="0" applyFont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44" fontId="0" fillId="0" borderId="16" xfId="43" applyFont="1" applyBorder="1" applyAlignment="1">
      <alignment horizontal="left" wrapText="1"/>
    </xf>
    <xf numFmtId="44" fontId="0" fillId="0" borderId="17" xfId="43" applyFont="1" applyBorder="1" applyAlignment="1">
      <alignment horizontal="left" wrapText="1"/>
    </xf>
    <xf numFmtId="44" fontId="0" fillId="0" borderId="18" xfId="43" applyFont="1" applyBorder="1" applyAlignment="1">
      <alignment horizontal="left" wrapText="1"/>
    </xf>
    <xf numFmtId="0" fontId="9" fillId="0" borderId="13" xfId="0" applyFont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10" fillId="0" borderId="13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9" fillId="0" borderId="20" xfId="0" applyFont="1" applyBorder="1" applyAlignment="1">
      <alignment wrapText="1"/>
    </xf>
    <xf numFmtId="0" fontId="9" fillId="0" borderId="21" xfId="0" applyFont="1" applyBorder="1" applyAlignment="1">
      <alignment wrapText="1"/>
    </xf>
    <xf numFmtId="0" fontId="9" fillId="0" borderId="22" xfId="0" applyFont="1" applyBorder="1" applyAlignment="1">
      <alignment wrapText="1"/>
    </xf>
    <xf numFmtId="0" fontId="10" fillId="0" borderId="14" xfId="0" applyFont="1" applyBorder="1" applyAlignment="1">
      <alignment wrapText="1"/>
    </xf>
    <xf numFmtId="0" fontId="10" fillId="0" borderId="15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9"/>
  <sheetViews>
    <sheetView tabSelected="1" view="pageBreakPreview" zoomScaleSheetLayoutView="100" zoomScalePageLayoutView="0" workbookViewId="0" topLeftCell="A5">
      <selection activeCell="A10" sqref="A10:E10"/>
    </sheetView>
  </sheetViews>
  <sheetFormatPr defaultColWidth="9.00390625" defaultRowHeight="12.75"/>
  <cols>
    <col min="1" max="1" width="22.125" style="0" customWidth="1"/>
    <col min="4" max="4" width="55.375" style="0" customWidth="1"/>
    <col min="5" max="5" width="10.125" style="13" bestFit="1" customWidth="1"/>
  </cols>
  <sheetData>
    <row r="1" ht="12.75" hidden="1">
      <c r="E1" s="11"/>
    </row>
    <row r="2" spans="4:5" ht="12.75" customHeight="1" hidden="1">
      <c r="D2" s="2"/>
      <c r="E2" s="11"/>
    </row>
    <row r="3" spans="4:5" ht="12.75" customHeight="1" hidden="1">
      <c r="D3" s="2"/>
      <c r="E3" s="11"/>
    </row>
    <row r="4" spans="4:5" ht="12.75" customHeight="1" hidden="1">
      <c r="D4" s="2"/>
      <c r="E4" s="11"/>
    </row>
    <row r="5" spans="1:5" ht="12.75" customHeight="1">
      <c r="A5" s="29" t="s">
        <v>71</v>
      </c>
      <c r="B5" s="30"/>
      <c r="C5" s="30"/>
      <c r="D5" s="30"/>
      <c r="E5" s="30"/>
    </row>
    <row r="6" spans="1:5" ht="12.75" customHeight="1">
      <c r="A6" s="29" t="s">
        <v>51</v>
      </c>
      <c r="B6" s="30"/>
      <c r="C6" s="30"/>
      <c r="D6" s="30"/>
      <c r="E6" s="30"/>
    </row>
    <row r="7" spans="1:5" ht="12.75" customHeight="1">
      <c r="A7" s="29" t="s">
        <v>72</v>
      </c>
      <c r="B7" s="30"/>
      <c r="C7" s="30"/>
      <c r="D7" s="30"/>
      <c r="E7" s="30"/>
    </row>
    <row r="8" spans="4:5" ht="12.75" customHeight="1">
      <c r="D8" s="2"/>
      <c r="E8" s="11"/>
    </row>
    <row r="9" spans="1:5" ht="12.75">
      <c r="A9" s="29" t="s">
        <v>52</v>
      </c>
      <c r="B9" s="30"/>
      <c r="C9" s="30"/>
      <c r="D9" s="30"/>
      <c r="E9" s="30"/>
    </row>
    <row r="10" spans="1:5" ht="12.75">
      <c r="A10" s="29" t="s">
        <v>51</v>
      </c>
      <c r="B10" s="30"/>
      <c r="C10" s="30"/>
      <c r="D10" s="30"/>
      <c r="E10" s="30"/>
    </row>
    <row r="11" spans="1:5" ht="12.75">
      <c r="A11" s="29" t="s">
        <v>69</v>
      </c>
      <c r="B11" s="30"/>
      <c r="C11" s="30"/>
      <c r="D11" s="30"/>
      <c r="E11" s="30"/>
    </row>
    <row r="12" spans="4:5" ht="11.25" customHeight="1">
      <c r="D12" s="10"/>
      <c r="E12" s="11"/>
    </row>
    <row r="13" spans="1:5" ht="12" customHeight="1">
      <c r="A13" s="31" t="s">
        <v>68</v>
      </c>
      <c r="B13" s="31"/>
      <c r="C13" s="31"/>
      <c r="D13" s="31"/>
      <c r="E13" s="32"/>
    </row>
    <row r="14" spans="1:5" ht="7.5" customHeight="1">
      <c r="A14" s="31"/>
      <c r="B14" s="31"/>
      <c r="C14" s="31"/>
      <c r="D14" s="31"/>
      <c r="E14" s="32"/>
    </row>
    <row r="15" spans="2:5" ht="15" customHeight="1">
      <c r="B15" s="1"/>
      <c r="C15" s="1"/>
      <c r="D15" s="1"/>
      <c r="E15" s="11"/>
    </row>
    <row r="16" spans="1:5" ht="37.5" customHeight="1">
      <c r="A16" s="3" t="s">
        <v>4</v>
      </c>
      <c r="B16" s="39" t="s">
        <v>14</v>
      </c>
      <c r="C16" s="40"/>
      <c r="D16" s="41"/>
      <c r="E16" s="12" t="s">
        <v>36</v>
      </c>
    </row>
    <row r="17" spans="1:5" ht="12.75">
      <c r="A17" s="5" t="s">
        <v>5</v>
      </c>
      <c r="B17" s="42" t="s">
        <v>20</v>
      </c>
      <c r="C17" s="43"/>
      <c r="D17" s="44"/>
      <c r="E17" s="19">
        <f>E18+E20+E22+E24+E27+E35+E38+E41+E45</f>
        <v>269821.6</v>
      </c>
    </row>
    <row r="18" spans="1:5" ht="12.75">
      <c r="A18" s="7" t="s">
        <v>6</v>
      </c>
      <c r="B18" s="36" t="s">
        <v>7</v>
      </c>
      <c r="C18" s="37"/>
      <c r="D18" s="38"/>
      <c r="E18" s="20">
        <f>E19</f>
        <v>60000</v>
      </c>
    </row>
    <row r="19" spans="1:5" ht="12.75">
      <c r="A19" s="4" t="s">
        <v>8</v>
      </c>
      <c r="B19" s="33" t="s">
        <v>0</v>
      </c>
      <c r="C19" s="48"/>
      <c r="D19" s="49"/>
      <c r="E19" s="21">
        <v>60000</v>
      </c>
    </row>
    <row r="20" spans="1:5" ht="24" customHeight="1">
      <c r="A20" s="7" t="s">
        <v>57</v>
      </c>
      <c r="B20" s="36" t="s">
        <v>60</v>
      </c>
      <c r="C20" s="37"/>
      <c r="D20" s="38"/>
      <c r="E20" s="20">
        <f>E21</f>
        <v>3510.4</v>
      </c>
    </row>
    <row r="21" spans="1:5" ht="24" customHeight="1">
      <c r="A21" s="4" t="s">
        <v>58</v>
      </c>
      <c r="B21" s="33" t="s">
        <v>59</v>
      </c>
      <c r="C21" s="48"/>
      <c r="D21" s="49"/>
      <c r="E21" s="22">
        <v>3510.4</v>
      </c>
    </row>
    <row r="22" spans="1:5" ht="12.75">
      <c r="A22" s="14" t="s">
        <v>53</v>
      </c>
      <c r="B22" s="45" t="s">
        <v>54</v>
      </c>
      <c r="C22" s="46"/>
      <c r="D22" s="47"/>
      <c r="E22" s="19">
        <f>E23</f>
        <v>0.1</v>
      </c>
    </row>
    <row r="23" spans="1:5" ht="12.75">
      <c r="A23" s="4" t="s">
        <v>55</v>
      </c>
      <c r="B23" s="33" t="s">
        <v>56</v>
      </c>
      <c r="C23" s="34"/>
      <c r="D23" s="35"/>
      <c r="E23" s="22">
        <v>0.1</v>
      </c>
    </row>
    <row r="24" spans="1:5" ht="12.75">
      <c r="A24" s="7" t="s">
        <v>19</v>
      </c>
      <c r="B24" s="36" t="s">
        <v>9</v>
      </c>
      <c r="C24" s="37"/>
      <c r="D24" s="38"/>
      <c r="E24" s="20">
        <f>E25+E26</f>
        <v>33588.6</v>
      </c>
    </row>
    <row r="25" spans="1:5" ht="12.75">
      <c r="A25" s="4" t="s">
        <v>61</v>
      </c>
      <c r="B25" s="33" t="s">
        <v>2</v>
      </c>
      <c r="C25" s="48"/>
      <c r="D25" s="49"/>
      <c r="E25" s="22">
        <v>1588.6</v>
      </c>
    </row>
    <row r="26" spans="1:5" ht="12.75">
      <c r="A26" s="4" t="s">
        <v>18</v>
      </c>
      <c r="B26" s="33" t="s">
        <v>1</v>
      </c>
      <c r="C26" s="48"/>
      <c r="D26" s="49"/>
      <c r="E26" s="22">
        <v>32000</v>
      </c>
    </row>
    <row r="27" spans="1:5" ht="27" customHeight="1">
      <c r="A27" s="8" t="s">
        <v>10</v>
      </c>
      <c r="B27" s="54" t="s">
        <v>11</v>
      </c>
      <c r="C27" s="55"/>
      <c r="D27" s="56"/>
      <c r="E27" s="20">
        <f>E29+E34+E28</f>
        <v>36445</v>
      </c>
    </row>
    <row r="28" spans="1:5" ht="31.5" customHeight="1" hidden="1">
      <c r="A28" s="15" t="s">
        <v>28</v>
      </c>
      <c r="B28" s="33" t="s">
        <v>29</v>
      </c>
      <c r="C28" s="48"/>
      <c r="D28" s="49"/>
      <c r="E28" s="23">
        <v>0</v>
      </c>
    </row>
    <row r="29" spans="1:5" ht="73.5" customHeight="1">
      <c r="A29" s="8" t="s">
        <v>24</v>
      </c>
      <c r="B29" s="45" t="s">
        <v>37</v>
      </c>
      <c r="C29" s="46"/>
      <c r="D29" s="47"/>
      <c r="E29" s="20">
        <f>E30+E31+E32+E33</f>
        <v>33080</v>
      </c>
    </row>
    <row r="30" spans="1:5" ht="42" customHeight="1">
      <c r="A30" s="18" t="s">
        <v>16</v>
      </c>
      <c r="B30" s="33" t="s">
        <v>25</v>
      </c>
      <c r="C30" s="48"/>
      <c r="D30" s="49"/>
      <c r="E30" s="24">
        <f>29680</f>
        <v>29680</v>
      </c>
    </row>
    <row r="31" spans="1:5" ht="52.5" customHeight="1">
      <c r="A31" s="18" t="s">
        <v>40</v>
      </c>
      <c r="B31" s="33" t="s">
        <v>39</v>
      </c>
      <c r="C31" s="34"/>
      <c r="D31" s="35"/>
      <c r="E31" s="24">
        <v>600</v>
      </c>
    </row>
    <row r="32" spans="1:5" ht="53.25" customHeight="1">
      <c r="A32" s="18" t="s">
        <v>23</v>
      </c>
      <c r="B32" s="53" t="s">
        <v>26</v>
      </c>
      <c r="C32" s="53"/>
      <c r="D32" s="53"/>
      <c r="E32" s="21">
        <v>300</v>
      </c>
    </row>
    <row r="33" spans="1:5" ht="27.75" customHeight="1">
      <c r="A33" s="18" t="s">
        <v>66</v>
      </c>
      <c r="B33" s="53" t="s">
        <v>67</v>
      </c>
      <c r="C33" s="53"/>
      <c r="D33" s="53"/>
      <c r="E33" s="21">
        <v>2500</v>
      </c>
    </row>
    <row r="34" spans="1:5" ht="52.5" customHeight="1">
      <c r="A34" s="18" t="s">
        <v>21</v>
      </c>
      <c r="B34" s="60" t="s">
        <v>22</v>
      </c>
      <c r="C34" s="61"/>
      <c r="D34" s="62"/>
      <c r="E34" s="21">
        <v>3365</v>
      </c>
    </row>
    <row r="35" spans="1:5" ht="21.75" customHeight="1">
      <c r="A35" s="16" t="s">
        <v>27</v>
      </c>
      <c r="B35" s="57" t="s">
        <v>35</v>
      </c>
      <c r="C35" s="58"/>
      <c r="D35" s="59"/>
      <c r="E35" s="19">
        <f>E36+E37</f>
        <v>80</v>
      </c>
    </row>
    <row r="36" spans="1:5" ht="24" customHeight="1">
      <c r="A36" s="18" t="s">
        <v>45</v>
      </c>
      <c r="B36" s="50" t="s">
        <v>46</v>
      </c>
      <c r="C36" s="51"/>
      <c r="D36" s="52"/>
      <c r="E36" s="22">
        <v>50</v>
      </c>
    </row>
    <row r="37" spans="1:5" ht="19.5" customHeight="1">
      <c r="A37" s="18" t="s">
        <v>48</v>
      </c>
      <c r="B37" s="50" t="s">
        <v>47</v>
      </c>
      <c r="C37" s="51"/>
      <c r="D37" s="52"/>
      <c r="E37" s="22">
        <v>30</v>
      </c>
    </row>
    <row r="38" spans="1:5" ht="20.25" customHeight="1">
      <c r="A38" s="16" t="s">
        <v>31</v>
      </c>
      <c r="B38" s="70" t="s">
        <v>32</v>
      </c>
      <c r="C38" s="76"/>
      <c r="D38" s="77"/>
      <c r="E38" s="19">
        <f>E40+E39</f>
        <v>136029.5</v>
      </c>
    </row>
    <row r="39" spans="1:5" ht="30" customHeight="1">
      <c r="A39" s="18" t="s">
        <v>49</v>
      </c>
      <c r="B39" s="67" t="s">
        <v>50</v>
      </c>
      <c r="C39" s="68"/>
      <c r="D39" s="69"/>
      <c r="E39" s="21">
        <v>98957.5</v>
      </c>
    </row>
    <row r="40" spans="1:5" ht="40.5" customHeight="1">
      <c r="A40" s="18" t="s">
        <v>38</v>
      </c>
      <c r="B40" s="73" t="s">
        <v>33</v>
      </c>
      <c r="C40" s="74"/>
      <c r="D40" s="75"/>
      <c r="E40" s="25">
        <f>37072</f>
        <v>37072</v>
      </c>
    </row>
    <row r="41" spans="1:5" ht="20.25" customHeight="1">
      <c r="A41" s="16" t="s">
        <v>43</v>
      </c>
      <c r="B41" s="70" t="s">
        <v>44</v>
      </c>
      <c r="C41" s="71"/>
      <c r="D41" s="72"/>
      <c r="E41" s="26">
        <f>E42+E43+E44</f>
        <v>43</v>
      </c>
    </row>
    <row r="42" spans="1:5" ht="39.75" customHeight="1">
      <c r="A42" s="18" t="s">
        <v>62</v>
      </c>
      <c r="B42" s="67" t="s">
        <v>63</v>
      </c>
      <c r="C42" s="68"/>
      <c r="D42" s="69"/>
      <c r="E42" s="25">
        <v>10</v>
      </c>
    </row>
    <row r="43" spans="1:5" ht="38.25" customHeight="1">
      <c r="A43" s="18" t="s">
        <v>64</v>
      </c>
      <c r="B43" s="67" t="s">
        <v>65</v>
      </c>
      <c r="C43" s="68"/>
      <c r="D43" s="69"/>
      <c r="E43" s="25">
        <v>3</v>
      </c>
    </row>
    <row r="44" spans="1:5" ht="29.25" customHeight="1">
      <c r="A44" s="18" t="s">
        <v>42</v>
      </c>
      <c r="B44" s="67" t="s">
        <v>41</v>
      </c>
      <c r="C44" s="68"/>
      <c r="D44" s="69"/>
      <c r="E44" s="25">
        <v>30</v>
      </c>
    </row>
    <row r="45" spans="1:5" ht="19.5" customHeight="1">
      <c r="A45" s="16" t="s">
        <v>70</v>
      </c>
      <c r="B45" s="57" t="s">
        <v>30</v>
      </c>
      <c r="C45" s="58"/>
      <c r="D45" s="59"/>
      <c r="E45" s="19">
        <f>E46</f>
        <v>125</v>
      </c>
    </row>
    <row r="46" spans="1:5" ht="18.75" customHeight="1">
      <c r="A46" s="18" t="s">
        <v>34</v>
      </c>
      <c r="B46" s="50" t="s">
        <v>30</v>
      </c>
      <c r="C46" s="34"/>
      <c r="D46" s="35"/>
      <c r="E46" s="22">
        <v>125</v>
      </c>
    </row>
    <row r="47" spans="1:5" ht="18" customHeight="1" thickBot="1">
      <c r="A47" s="5" t="s">
        <v>13</v>
      </c>
      <c r="B47" s="42" t="s">
        <v>12</v>
      </c>
      <c r="C47" s="43"/>
      <c r="D47" s="44"/>
      <c r="E47" s="28">
        <v>132630.1</v>
      </c>
    </row>
    <row r="48" spans="1:5" ht="19.5" customHeight="1" hidden="1" thickBot="1">
      <c r="A48" s="6" t="s">
        <v>15</v>
      </c>
      <c r="B48" s="64" t="s">
        <v>17</v>
      </c>
      <c r="C48" s="65"/>
      <c r="D48" s="66"/>
      <c r="E48" s="22"/>
    </row>
    <row r="49" spans="1:5" ht="12.75">
      <c r="A49" s="27"/>
      <c r="B49" s="63" t="s">
        <v>3</v>
      </c>
      <c r="C49" s="63"/>
      <c r="D49" s="63"/>
      <c r="E49" s="19">
        <f>E17+E47</f>
        <v>402451.69999999995</v>
      </c>
    </row>
    <row r="54" spans="3:4" ht="12.75">
      <c r="C54" s="9"/>
      <c r="D54" s="17"/>
    </row>
    <row r="55" ht="12.75">
      <c r="C55" s="9"/>
    </row>
    <row r="56" ht="12.75">
      <c r="C56" s="9"/>
    </row>
    <row r="57" ht="12.75">
      <c r="C57" s="9"/>
    </row>
    <row r="58" ht="12.75">
      <c r="C58" s="9"/>
    </row>
    <row r="59" ht="12.75">
      <c r="C59" s="9"/>
    </row>
  </sheetData>
  <sheetProtection/>
  <mergeCells count="41">
    <mergeCell ref="B43:D43"/>
    <mergeCell ref="B41:D41"/>
    <mergeCell ref="B37:D37"/>
    <mergeCell ref="B40:D40"/>
    <mergeCell ref="B38:D38"/>
    <mergeCell ref="B39:D39"/>
    <mergeCell ref="B34:D34"/>
    <mergeCell ref="B29:D29"/>
    <mergeCell ref="B30:D30"/>
    <mergeCell ref="B49:D49"/>
    <mergeCell ref="B48:D48"/>
    <mergeCell ref="B47:D47"/>
    <mergeCell ref="B46:D46"/>
    <mergeCell ref="B44:D44"/>
    <mergeCell ref="B42:D42"/>
    <mergeCell ref="B45:D45"/>
    <mergeCell ref="B36:D36"/>
    <mergeCell ref="B32:D32"/>
    <mergeCell ref="B28:D28"/>
    <mergeCell ref="B18:D18"/>
    <mergeCell ref="B25:D25"/>
    <mergeCell ref="B26:D26"/>
    <mergeCell ref="B31:D31"/>
    <mergeCell ref="B33:D33"/>
    <mergeCell ref="B27:D27"/>
    <mergeCell ref="B35:D35"/>
    <mergeCell ref="A13:E14"/>
    <mergeCell ref="B23:D23"/>
    <mergeCell ref="B24:D24"/>
    <mergeCell ref="B16:D16"/>
    <mergeCell ref="B17:D17"/>
    <mergeCell ref="B22:D22"/>
    <mergeCell ref="B20:D20"/>
    <mergeCell ref="B21:D21"/>
    <mergeCell ref="B19:D19"/>
    <mergeCell ref="A10:E10"/>
    <mergeCell ref="A11:E11"/>
    <mergeCell ref="A5:E5"/>
    <mergeCell ref="A6:E6"/>
    <mergeCell ref="A7:E7"/>
    <mergeCell ref="A9:E9"/>
  </mergeCells>
  <printOptions/>
  <pageMargins left="1.1811023622047245" right="0.3937007874015748" top="0.3937007874015748" bottom="0.393700787401574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user</cp:lastModifiedBy>
  <cp:lastPrinted>2017-06-20T15:00:01Z</cp:lastPrinted>
  <dcterms:created xsi:type="dcterms:W3CDTF">2005-10-13T11:49:31Z</dcterms:created>
  <dcterms:modified xsi:type="dcterms:W3CDTF">2017-10-12T08:16:40Z</dcterms:modified>
  <cp:category/>
  <cp:version/>
  <cp:contentType/>
  <cp:contentStatus/>
</cp:coreProperties>
</file>