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'Бюджет'!$C$19</definedName>
    <definedName name="FIO" localSheetId="0">'Бюджет'!#REF!</definedName>
    <definedName name="SIGN" localSheetId="0">'Бюджет'!$A$19:$E$21</definedName>
  </definedNames>
  <calcPr fullCalcOnLoad="1"/>
</workbook>
</file>

<file path=xl/sharedStrings.xml><?xml version="1.0" encoding="utf-8"?>
<sst xmlns="http://schemas.openxmlformats.org/spreadsheetml/2006/main" count="78" uniqueCount="77">
  <si>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</si>
  <si>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</si>
  <si>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</si>
  <si>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</si>
  <si>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</si>
  <si>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</si>
  <si>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</si>
  <si>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</si>
  <si>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</si>
  <si>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</si>
  <si>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</si>
  <si>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</si>
  <si>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</si>
  <si>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</si>
  <si>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</si>
  <si>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</si>
  <si>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</si>
  <si>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</si>
  <si>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</si>
  <si>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</si>
  <si>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</si>
  <si>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</si>
  <si>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</si>
  <si>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</si>
  <si>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</si>
  <si>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</si>
  <si>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</si>
  <si>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</si>
  <si>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</si>
  <si>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</si>
  <si>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1003</t>
  </si>
  <si>
    <t>Социальное обеспечение населения</t>
  </si>
  <si>
    <t>1006</t>
  </si>
  <si>
    <t>Другие вопросы в области социальной политики</t>
  </si>
  <si>
    <t>1101</t>
  </si>
  <si>
    <t>Физическая культура</t>
  </si>
  <si>
    <t>1204</t>
  </si>
  <si>
    <t>Другие вопросы в области средств массовой информации</t>
  </si>
  <si>
    <t>1301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</si>
  <si>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</si>
  <si>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</si>
  <si>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</si>
  <si>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</si>
  <si>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</si>
  <si>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</si>
  <si>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</si>
  <si>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</si>
  <si>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</si>
  <si>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</si>
  <si>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</si>
  <si>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</si>
  <si>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</si>
  <si>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</si>
  <si>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</si>
  <si>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</si>
  <si>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</si>
  <si>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</si>
  <si>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Обслуживание государственного и муниципального долга</t>
  </si>
  <si>
    <t>1300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</si>
  <si>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</si>
  <si>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</si>
  <si>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</si>
  <si>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</si>
  <si>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</si>
  <si>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</si>
  <si>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</si>
  <si>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</si>
  <si>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</si>
  <si>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</si>
  <si>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Обслуживание внутреннего  государственного и муниципального долга</t>
  </si>
  <si>
    <t>Всего</t>
  </si>
  <si>
    <t xml:space="preserve"> Приложение № 6</t>
  </si>
  <si>
    <t>Сумма (тысяч рублей)</t>
  </si>
  <si>
    <t xml:space="preserve"> Приложение № 4</t>
  </si>
  <si>
    <t xml:space="preserve">            от  23 ноября 2017г. № 47 </t>
  </si>
  <si>
    <t>Распределение бюджетных ассигнований по разделам и подразделам классификации расходов бюджетов на 2018 год</t>
  </si>
  <si>
    <t>от "22"  марта 2018г. № 13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</si>
</sst>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00"/>
  </numFmts>
  <fonts count="49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165" fontId="9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/>
    </xf>
    <xf numFmtId="49" fontId="7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65" fontId="7" fillId="0" borderId="12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4" fillId="0" borderId="12" xfId="0" applyFont="1" applyBorder="1" applyAlignment="1">
      <alignment wrapText="1"/>
    </xf>
    <xf numFmtId="165" fontId="14" fillId="0" borderId="12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165" fontId="7" fillId="33" borderId="12" xfId="0" applyNumberFormat="1" applyFont="1" applyFill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5" fontId="7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zoomScalePageLayoutView="0" workbookViewId="0" topLeftCell="A1">
      <selection activeCell="A4" sqref="A4"/>
    </sheetView>
  </sheetViews>
  <sheetFormatPr defaultColWidth="9.140625" defaultRowHeight="12.75" customHeight="1"/>
  <cols>
    <col min="1" max="1" width="53.421875" style="0" customWidth="1"/>
    <col min="2" max="2" width="7.421875" style="0" customWidth="1"/>
    <col min="3" max="3" width="10.140625" style="0" customWidth="1"/>
    <col min="4" max="4" width="19.421875" style="5" customWidth="1"/>
    <col min="5" max="5" width="15.421875" style="0" hidden="1" customWidth="1"/>
  </cols>
  <sheetData>
    <row r="1" spans="1:4" ht="12.75" customHeight="1">
      <c r="A1" s="25" t="s">
        <v>73</v>
      </c>
      <c r="B1" s="26"/>
      <c r="C1" s="26"/>
      <c r="D1" s="26"/>
    </row>
    <row r="2" spans="1:4" ht="12.75" customHeight="1">
      <c r="A2" s="23" t="s">
        <v>59</v>
      </c>
      <c r="B2" s="26"/>
      <c r="C2" s="26"/>
      <c r="D2" s="26"/>
    </row>
    <row r="3" spans="1:4" ht="12.75" customHeight="1">
      <c r="A3" s="23" t="s">
        <v>76</v>
      </c>
      <c r="B3" s="24"/>
      <c r="C3" s="24"/>
      <c r="D3" s="24"/>
    </row>
    <row r="5" spans="1:7" ht="12.75" customHeight="1">
      <c r="A5" s="25" t="s">
        <v>71</v>
      </c>
      <c r="B5" s="26"/>
      <c r="C5" s="26"/>
      <c r="D5" s="26"/>
      <c r="E5" s="1"/>
      <c r="G5" s="1"/>
    </row>
    <row r="6" spans="1:7" ht="14.25" customHeight="1">
      <c r="A6" s="23" t="s">
        <v>59</v>
      </c>
      <c r="B6" s="26"/>
      <c r="C6" s="26"/>
      <c r="D6" s="26"/>
      <c r="E6" s="1"/>
      <c r="G6" s="1"/>
    </row>
    <row r="7" spans="1:7" ht="13.5" customHeight="1">
      <c r="A7" s="23" t="s">
        <v>74</v>
      </c>
      <c r="B7" s="24"/>
      <c r="C7" s="24"/>
      <c r="D7" s="24"/>
      <c r="E7" s="2"/>
      <c r="G7" s="2"/>
    </row>
    <row r="8" spans="1:7" ht="28.5" customHeight="1">
      <c r="A8" s="21" t="s">
        <v>75</v>
      </c>
      <c r="B8" s="22"/>
      <c r="C8" s="22"/>
      <c r="D8" s="22"/>
      <c r="E8" s="1"/>
      <c r="G8" s="1"/>
    </row>
    <row r="9" spans="1:7" ht="14.25" customHeight="1">
      <c r="A9" s="3"/>
      <c r="B9" s="3"/>
      <c r="C9" s="3"/>
      <c r="D9" s="4"/>
      <c r="E9" s="1"/>
      <c r="G9" s="1"/>
    </row>
    <row r="10" spans="1:7" ht="12.75" customHeight="1">
      <c r="A10" s="27" t="s">
        <v>62</v>
      </c>
      <c r="B10" s="27" t="s">
        <v>39</v>
      </c>
      <c r="C10" s="27" t="s">
        <v>40</v>
      </c>
      <c r="D10" s="28" t="s">
        <v>72</v>
      </c>
      <c r="E10" s="1"/>
      <c r="G10" s="1"/>
    </row>
    <row r="11" spans="1:7" ht="36" customHeight="1">
      <c r="A11" s="27"/>
      <c r="B11" s="27"/>
      <c r="C11" s="27"/>
      <c r="D11" s="29"/>
      <c r="E11" s="1"/>
      <c r="G11" s="1"/>
    </row>
    <row r="12" spans="1:7" ht="12.75">
      <c r="A12" s="9">
        <v>1</v>
      </c>
      <c r="B12" s="9">
        <v>2</v>
      </c>
      <c r="C12" s="9">
        <v>3</v>
      </c>
      <c r="D12" s="10">
        <v>5</v>
      </c>
      <c r="E12" s="1"/>
      <c r="G12" s="1"/>
    </row>
    <row r="13" spans="1:5" s="14" customFormat="1" ht="15" customHeight="1">
      <c r="A13" s="18" t="s">
        <v>41</v>
      </c>
      <c r="B13" s="8" t="s">
        <v>42</v>
      </c>
      <c r="C13" s="8"/>
      <c r="D13" s="12">
        <f>D14+D15+D16+D17+D18</f>
        <v>31214.5</v>
      </c>
      <c r="E13" s="13">
        <v>1081500</v>
      </c>
    </row>
    <row r="14" spans="1:5" ht="24" customHeight="1">
      <c r="A14" s="15" t="s">
        <v>63</v>
      </c>
      <c r="B14" s="17"/>
      <c r="C14" s="17" t="s">
        <v>0</v>
      </c>
      <c r="D14" s="16">
        <v>2248.3</v>
      </c>
      <c r="E14" s="6">
        <v>2393200</v>
      </c>
    </row>
    <row r="15" spans="1:5" ht="34.5" customHeight="1">
      <c r="A15" s="15" t="s">
        <v>2</v>
      </c>
      <c r="B15" s="17"/>
      <c r="C15" s="17" t="s">
        <v>1</v>
      </c>
      <c r="D15" s="16">
        <v>3515.1</v>
      </c>
      <c r="E15" s="6">
        <v>19441300</v>
      </c>
    </row>
    <row r="16" spans="1:5" ht="25.5" customHeight="1">
      <c r="A16" s="15" t="s">
        <v>64</v>
      </c>
      <c r="B16" s="17"/>
      <c r="C16" s="17" t="s">
        <v>3</v>
      </c>
      <c r="D16" s="16">
        <v>19665.6</v>
      </c>
      <c r="E16" s="6">
        <v>485047.59</v>
      </c>
    </row>
    <row r="17" spans="1:5" ht="12.75">
      <c r="A17" s="15" t="s">
        <v>5</v>
      </c>
      <c r="B17" s="17"/>
      <c r="C17" s="17" t="s">
        <v>4</v>
      </c>
      <c r="D17" s="16">
        <v>1500</v>
      </c>
      <c r="E17" s="6"/>
    </row>
    <row r="18" spans="1:5" ht="14.25" customHeight="1">
      <c r="A18" s="15" t="s">
        <v>7</v>
      </c>
      <c r="B18" s="17"/>
      <c r="C18" s="17" t="s">
        <v>6</v>
      </c>
      <c r="D18" s="16">
        <v>4285.5</v>
      </c>
      <c r="E18" s="6">
        <v>491100</v>
      </c>
    </row>
    <row r="19" spans="1:5" ht="16.5" customHeight="1">
      <c r="A19" s="18" t="s">
        <v>65</v>
      </c>
      <c r="B19" s="8" t="s">
        <v>43</v>
      </c>
      <c r="C19" s="8"/>
      <c r="D19" s="12">
        <f>D20+D21+D22</f>
        <v>880</v>
      </c>
      <c r="E19" s="6">
        <v>320150</v>
      </c>
    </row>
    <row r="20" spans="1:5" ht="30.75" customHeight="1">
      <c r="A20" s="15" t="s">
        <v>9</v>
      </c>
      <c r="B20" s="17"/>
      <c r="C20" s="17" t="s">
        <v>8</v>
      </c>
      <c r="D20" s="16">
        <v>633.9</v>
      </c>
      <c r="E20" s="6"/>
    </row>
    <row r="21" spans="1:5" ht="12.75">
      <c r="A21" s="15" t="s">
        <v>11</v>
      </c>
      <c r="B21" s="17"/>
      <c r="C21" s="17" t="s">
        <v>10</v>
      </c>
      <c r="D21" s="16">
        <v>55</v>
      </c>
      <c r="E21" s="6"/>
    </row>
    <row r="22" spans="1:5" ht="24">
      <c r="A22" s="15" t="s">
        <v>61</v>
      </c>
      <c r="B22" s="17"/>
      <c r="C22" s="17" t="s">
        <v>60</v>
      </c>
      <c r="D22" s="16">
        <v>191.1</v>
      </c>
      <c r="E22" s="6">
        <v>8504000</v>
      </c>
    </row>
    <row r="23" spans="1:5" ht="12.75">
      <c r="A23" s="18" t="s">
        <v>44</v>
      </c>
      <c r="B23" s="8" t="s">
        <v>45</v>
      </c>
      <c r="C23" s="8"/>
      <c r="D23" s="12">
        <f>D24+D25</f>
        <v>64184.799999999996</v>
      </c>
      <c r="E23" s="6">
        <v>4831693.15</v>
      </c>
    </row>
    <row r="24" spans="1:5" ht="13.5" customHeight="1">
      <c r="A24" s="15" t="s">
        <v>66</v>
      </c>
      <c r="B24" s="17"/>
      <c r="C24" s="17" t="s">
        <v>12</v>
      </c>
      <c r="D24" s="16">
        <v>51990.7</v>
      </c>
      <c r="E24" s="6"/>
    </row>
    <row r="25" spans="1:5" ht="15.75" customHeight="1">
      <c r="A25" s="15" t="s">
        <v>67</v>
      </c>
      <c r="B25" s="17"/>
      <c r="C25" s="17" t="s">
        <v>13</v>
      </c>
      <c r="D25" s="16">
        <v>12194.1</v>
      </c>
      <c r="E25" s="6">
        <v>14940379.04</v>
      </c>
    </row>
    <row r="26" spans="1:5" ht="12.75">
      <c r="A26" s="18" t="s">
        <v>46</v>
      </c>
      <c r="B26" s="8" t="s">
        <v>47</v>
      </c>
      <c r="C26" s="8"/>
      <c r="D26" s="12">
        <f>D27+D28+D29+D30</f>
        <v>120637.29999999999</v>
      </c>
      <c r="E26" s="6">
        <v>14312105.39</v>
      </c>
    </row>
    <row r="27" spans="1:5" ht="12.75">
      <c r="A27" s="15" t="s">
        <v>15</v>
      </c>
      <c r="B27" s="17"/>
      <c r="C27" s="17" t="s">
        <v>14</v>
      </c>
      <c r="D27" s="16">
        <v>15096.1</v>
      </c>
      <c r="E27" s="6">
        <v>134909464.7</v>
      </c>
    </row>
    <row r="28" spans="1:5" ht="12" customHeight="1">
      <c r="A28" s="15" t="s">
        <v>17</v>
      </c>
      <c r="B28" s="17"/>
      <c r="C28" s="17" t="s">
        <v>16</v>
      </c>
      <c r="D28" s="16">
        <v>11468.9</v>
      </c>
      <c r="E28" s="6">
        <v>20281905.31</v>
      </c>
    </row>
    <row r="29" spans="1:5" ht="12.75">
      <c r="A29" s="15" t="s">
        <v>19</v>
      </c>
      <c r="B29" s="17"/>
      <c r="C29" s="17" t="s">
        <v>18</v>
      </c>
      <c r="D29" s="16">
        <v>46810.9</v>
      </c>
      <c r="E29" s="6"/>
    </row>
    <row r="30" spans="1:5" ht="12.75">
      <c r="A30" s="15" t="s">
        <v>21</v>
      </c>
      <c r="B30" s="17"/>
      <c r="C30" s="17" t="s">
        <v>20</v>
      </c>
      <c r="D30" s="16">
        <v>47261.4</v>
      </c>
      <c r="E30" s="6">
        <v>319060</v>
      </c>
    </row>
    <row r="31" spans="1:5" ht="12.75">
      <c r="A31" s="18" t="s">
        <v>48</v>
      </c>
      <c r="B31" s="8" t="s">
        <v>49</v>
      </c>
      <c r="C31" s="8"/>
      <c r="D31" s="12">
        <f>SUM(D32:D32)</f>
        <v>3208.4</v>
      </c>
      <c r="E31" s="6"/>
    </row>
    <row r="32" spans="1:5" ht="12.75">
      <c r="A32" s="15" t="s">
        <v>23</v>
      </c>
      <c r="B32" s="17"/>
      <c r="C32" s="17" t="s">
        <v>22</v>
      </c>
      <c r="D32" s="16">
        <v>3208.4</v>
      </c>
      <c r="E32" s="6">
        <v>33110224.02</v>
      </c>
    </row>
    <row r="33" spans="1:5" ht="15.75" customHeight="1">
      <c r="A33" s="18" t="s">
        <v>68</v>
      </c>
      <c r="B33" s="8" t="s">
        <v>50</v>
      </c>
      <c r="C33" s="8"/>
      <c r="D33" s="12">
        <f>D34+D35</f>
        <v>58917.3</v>
      </c>
      <c r="E33" s="6">
        <v>38235862.97</v>
      </c>
    </row>
    <row r="34" spans="1:5" ht="12.75">
      <c r="A34" s="15" t="s">
        <v>25</v>
      </c>
      <c r="B34" s="17"/>
      <c r="C34" s="17" t="s">
        <v>24</v>
      </c>
      <c r="D34" s="16">
        <v>51792.9</v>
      </c>
      <c r="E34" s="6"/>
    </row>
    <row r="35" spans="1:5" ht="15.75" customHeight="1">
      <c r="A35" s="15" t="s">
        <v>27</v>
      </c>
      <c r="B35" s="17"/>
      <c r="C35" s="17" t="s">
        <v>26</v>
      </c>
      <c r="D35" s="16">
        <v>7124.4</v>
      </c>
      <c r="E35" s="6">
        <v>318626</v>
      </c>
    </row>
    <row r="36" spans="1:5" ht="12.75">
      <c r="A36" s="18" t="s">
        <v>51</v>
      </c>
      <c r="B36" s="8" t="s">
        <v>52</v>
      </c>
      <c r="C36" s="8"/>
      <c r="D36" s="12">
        <f>D38+D39+D37</f>
        <v>12991.5</v>
      </c>
      <c r="E36" s="6">
        <v>2272700</v>
      </c>
    </row>
    <row r="37" spans="1:5" ht="12.75">
      <c r="A37" s="15" t="s">
        <v>29</v>
      </c>
      <c r="B37" s="17"/>
      <c r="C37" s="17" t="s">
        <v>28</v>
      </c>
      <c r="D37" s="16">
        <v>1813.8</v>
      </c>
      <c r="E37" s="6"/>
    </row>
    <row r="38" spans="1:5" ht="12.75">
      <c r="A38" s="15" t="s">
        <v>31</v>
      </c>
      <c r="B38" s="17"/>
      <c r="C38" s="17" t="s">
        <v>30</v>
      </c>
      <c r="D38" s="16">
        <v>11177.7</v>
      </c>
      <c r="E38" s="6"/>
    </row>
    <row r="39" spans="1:5" ht="12.75" customHeight="1" hidden="1">
      <c r="A39" s="15" t="s">
        <v>33</v>
      </c>
      <c r="B39" s="17"/>
      <c r="C39" s="17" t="s">
        <v>32</v>
      </c>
      <c r="D39" s="16">
        <v>0</v>
      </c>
      <c r="E39" s="6">
        <v>2097110</v>
      </c>
    </row>
    <row r="40" spans="1:5" ht="12.75" customHeight="1">
      <c r="A40" s="18" t="s">
        <v>53</v>
      </c>
      <c r="B40" s="8" t="s">
        <v>54</v>
      </c>
      <c r="C40" s="8"/>
      <c r="D40" s="12">
        <f>+D41</f>
        <v>2278</v>
      </c>
      <c r="E40" s="6"/>
    </row>
    <row r="41" spans="1:5" ht="12.75" customHeight="1">
      <c r="A41" s="15" t="s">
        <v>35</v>
      </c>
      <c r="B41" s="17"/>
      <c r="C41" s="17" t="s">
        <v>34</v>
      </c>
      <c r="D41" s="16">
        <v>2278</v>
      </c>
      <c r="E41" s="6"/>
    </row>
    <row r="42" spans="1:5" ht="12.75">
      <c r="A42" s="18" t="s">
        <v>55</v>
      </c>
      <c r="B42" s="8" t="s">
        <v>56</v>
      </c>
      <c r="C42" s="8"/>
      <c r="D42" s="12">
        <f>D43</f>
        <v>3178</v>
      </c>
      <c r="E42" s="6"/>
    </row>
    <row r="43" spans="1:5" ht="12" customHeight="1">
      <c r="A43" s="15" t="s">
        <v>37</v>
      </c>
      <c r="B43" s="17"/>
      <c r="C43" s="17" t="s">
        <v>36</v>
      </c>
      <c r="D43" s="16">
        <v>3178</v>
      </c>
      <c r="E43" s="6">
        <v>995374</v>
      </c>
    </row>
    <row r="44" spans="1:5" ht="14.25" customHeight="1">
      <c r="A44" s="18" t="s">
        <v>57</v>
      </c>
      <c r="B44" s="8" t="s">
        <v>58</v>
      </c>
      <c r="C44" s="8"/>
      <c r="D44" s="12">
        <f>D45</f>
        <v>0</v>
      </c>
      <c r="E44" s="7">
        <v>314746699.5</v>
      </c>
    </row>
    <row r="45" spans="1:4" ht="19.5" customHeight="1" hidden="1">
      <c r="A45" s="15" t="s">
        <v>69</v>
      </c>
      <c r="B45" s="17"/>
      <c r="C45" s="17" t="s">
        <v>38</v>
      </c>
      <c r="D45" s="16">
        <v>0</v>
      </c>
    </row>
    <row r="46" spans="1:4" ht="15.75" customHeight="1">
      <c r="A46" s="19" t="s">
        <v>70</v>
      </c>
      <c r="B46" s="11"/>
      <c r="C46" s="11"/>
      <c r="D46" s="20">
        <f>D13++D19+D23+D26+D31+D33+D40+D36+D42+D44</f>
        <v>297489.8</v>
      </c>
    </row>
  </sheetData>
  <sheetProtection/>
  <mergeCells count="11">
    <mergeCell ref="A1:D1"/>
    <mergeCell ref="A10:A11"/>
    <mergeCell ref="B10:B11"/>
    <mergeCell ref="C10:C11"/>
    <mergeCell ref="D10:D11"/>
    <mergeCell ref="A8:D8"/>
    <mergeCell ref="A7:D7"/>
    <mergeCell ref="A5:D5"/>
    <mergeCell ref="A6:D6"/>
    <mergeCell ref="A3:D3"/>
    <mergeCell ref="A2:D2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2017-03-01T14:37:53Z</cp:lastPrinted>
  <dcterms:created xsi:type="dcterms:W3CDTF">2002-03-11T10:22:12Z</dcterms:created>
  <dcterms:modified xsi:type="dcterms:W3CDTF">2018-03-23T09:56:43Z</dcterms:modified>
  <cp:category/>
  <cp:version/>
  <cp:contentType/>
  <cp:contentStatus/>
</cp:coreProperties>
</file>